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L194" l="1"/>
  <c r="L184"/>
  <c r="L175"/>
  <c r="L165"/>
  <c r="L156"/>
  <c r="L146"/>
  <c r="L137"/>
  <c r="L127"/>
  <c r="L118"/>
  <c r="L108"/>
  <c r="L99"/>
  <c r="L89"/>
  <c r="L80"/>
  <c r="L70"/>
  <c r="L61"/>
  <c r="L51"/>
  <c r="L32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H23"/>
  <c r="I23"/>
  <c r="J23"/>
  <c r="F23"/>
  <c r="G13"/>
  <c r="G24" s="1"/>
  <c r="H13"/>
  <c r="I13"/>
  <c r="J13"/>
  <c r="F13"/>
  <c r="J195" l="1"/>
  <c r="H195"/>
  <c r="I176"/>
  <c r="G176"/>
  <c r="L176"/>
  <c r="J157"/>
  <c r="I157"/>
  <c r="H157"/>
  <c r="G157"/>
  <c r="J138"/>
  <c r="I138"/>
  <c r="H138"/>
  <c r="G138"/>
  <c r="J119"/>
  <c r="I119"/>
  <c r="H119"/>
  <c r="G119"/>
  <c r="G195"/>
  <c r="I195"/>
  <c r="L195"/>
  <c r="H176"/>
  <c r="J176"/>
  <c r="L157"/>
  <c r="L138"/>
  <c r="L119"/>
  <c r="L100"/>
  <c r="J100"/>
  <c r="I100"/>
  <c r="H100"/>
  <c r="G100"/>
  <c r="F100"/>
  <c r="J81"/>
  <c r="F81"/>
  <c r="L81"/>
  <c r="L62"/>
  <c r="J62"/>
  <c r="I62"/>
  <c r="H62"/>
  <c r="F62"/>
  <c r="G62"/>
  <c r="G81"/>
  <c r="I81"/>
  <c r="H81"/>
  <c r="J43"/>
  <c r="I43"/>
  <c r="H43"/>
  <c r="G43"/>
  <c r="F43"/>
  <c r="F119"/>
  <c r="F138"/>
  <c r="F157"/>
  <c r="F176"/>
  <c r="F195"/>
  <c r="I24"/>
  <c r="F24"/>
  <c r="J24"/>
  <c r="H24"/>
  <c r="L196" l="1"/>
  <c r="G196"/>
  <c r="H196"/>
  <c r="F196"/>
  <c r="I196"/>
  <c r="J196"/>
</calcChain>
</file>

<file path=xl/sharedStrings.xml><?xml version="1.0" encoding="utf-8"?>
<sst xmlns="http://schemas.openxmlformats.org/spreadsheetml/2006/main" count="258" uniqueCount="98">
  <si>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</si>
  <si>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</si>
  <si>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</si>
  <si>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</si>
  <si>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</si>
  <si>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</si>
  <si>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</si>
  <si>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</si>
  <si>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</si>
  <si>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</si>
  <si>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</si>
  <si>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</si>
  <si>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</si>
  <si>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</si>
  <si>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</si>
  <si>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</si>
  <si>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</si>
  <si>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</si>
  <si>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</si>
  <si>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</si>
  <si>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</si>
  <si>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</si>
  <si>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</si>
  <si>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</si>
  <si>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</si>
  <si>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</si>
  <si>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</si>
  <si>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</si>
  <si>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</si>
  <si>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</si>
  <si>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</si>
  <si>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</si>
  <si>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</si>
  <si>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</si>
  <si>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</si>
  <si>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</si>
  <si>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</si>
  <si>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</si>
  <si>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</si>
  <si>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винегрет</t>
  </si>
  <si>
    <t xml:space="preserve">МКОУ СОШ с.Русский Турек Уржумского района Кировской области </t>
  </si>
  <si>
    <t>каша вязкая с маслом и сахаром, молочная манная</t>
  </si>
  <si>
    <t>2.00</t>
  </si>
  <si>
    <t>салат из свёклы</t>
  </si>
  <si>
    <t>93.9</t>
  </si>
  <si>
    <t>12.00</t>
  </si>
  <si>
    <t>щи из свежей капусты с картофелем</t>
  </si>
  <si>
    <t>плов</t>
  </si>
  <si>
    <t>52, 00</t>
  </si>
  <si>
    <t>чай с сахаром</t>
  </si>
  <si>
    <t>хлеб ржаной</t>
  </si>
  <si>
    <t>салат из белокачанной капусты</t>
  </si>
  <si>
    <t>суп с макаронными изделиями</t>
  </si>
  <si>
    <t>суп с рыбными консервами</t>
  </si>
  <si>
    <t>биточки</t>
  </si>
  <si>
    <t>макаронные изделия отварные</t>
  </si>
  <si>
    <t>салат из свежих помидоров с луком</t>
  </si>
  <si>
    <t>439-1994</t>
  </si>
  <si>
    <t>сок яблочный</t>
  </si>
  <si>
    <t>салат из свежих помидоров  и огурцов</t>
  </si>
  <si>
    <t>рыба тушёная в томате с овощами</t>
  </si>
  <si>
    <t>директор</t>
  </si>
  <si>
    <t>Морозова</t>
  </si>
  <si>
    <t>суп крестьянский с ячневой крупой с куриным мясом</t>
  </si>
  <si>
    <t>кофейный напиток с молоком</t>
  </si>
  <si>
    <t>гречка отварная</t>
  </si>
  <si>
    <t>котлеты из курицы</t>
  </si>
  <si>
    <t>460-1994</t>
  </si>
  <si>
    <t>салат из сырых овощей</t>
  </si>
  <si>
    <t>24-1994</t>
  </si>
  <si>
    <t>оладьи</t>
  </si>
  <si>
    <t>682-1994</t>
  </si>
  <si>
    <t>хлеб крестьянский</t>
  </si>
  <si>
    <t>салат из свёклы с зелёным горошком</t>
  </si>
  <si>
    <t>суп с бобовыми</t>
  </si>
  <si>
    <t xml:space="preserve">курица отварная </t>
  </si>
  <si>
    <t xml:space="preserve">макаронные изделия </t>
  </si>
  <si>
    <t>чай с лимоном</t>
  </si>
  <si>
    <t xml:space="preserve">хлеб крестьянский </t>
  </si>
  <si>
    <t>салат витаминный</t>
  </si>
  <si>
    <t>рассольник</t>
  </si>
  <si>
    <t>127-1994</t>
  </si>
  <si>
    <t>плов из курицы</t>
  </si>
  <si>
    <t xml:space="preserve">компот из яблок </t>
  </si>
  <si>
    <t>585-1994</t>
  </si>
  <si>
    <t>борщ с капустой и картофелем</t>
  </si>
  <si>
    <t>110-1994</t>
  </si>
  <si>
    <t>гуляш из отварной говядины</t>
  </si>
  <si>
    <t xml:space="preserve">греча отварная рассыпчатая </t>
  </si>
  <si>
    <t xml:space="preserve">сок яблочный </t>
  </si>
  <si>
    <t xml:space="preserve">салат картофельный с солёным огурцом и зелёным горошком </t>
  </si>
  <si>
    <t>суп крестьянский с ячневой крупой, с куриным мясом</t>
  </si>
  <si>
    <t>каша вязкая пшённая</t>
  </si>
  <si>
    <t>257-1994</t>
  </si>
  <si>
    <t>чай с молоком</t>
  </si>
  <si>
    <t>88-2007</t>
  </si>
  <si>
    <t>пюре картофельное</t>
  </si>
  <si>
    <t>марта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</si>
</sst>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_ ;\-#,##0.00\ 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1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44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2" borderId="2" xfId="2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15.28515625" style="2" customWidth="1"/>
    <col min="9" max="9" width="15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40</v>
      </c>
      <c r="D1" s="63"/>
      <c r="E1" s="63"/>
      <c r="F1" s="12" t="s">
        <v>16</v>
      </c>
      <c r="G1" s="2" t="s">
        <v>17</v>
      </c>
      <c r="H1" s="64" t="s">
        <v>61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62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 t="s">
        <v>97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100</v>
      </c>
      <c r="G14" s="43">
        <v>1</v>
      </c>
      <c r="H14" s="53">
        <v>5.4</v>
      </c>
      <c r="I14" s="53">
        <v>12</v>
      </c>
      <c r="J14" s="43">
        <v>119</v>
      </c>
      <c r="K14" s="44">
        <v>60</v>
      </c>
      <c r="L14" s="53">
        <v>11.5</v>
      </c>
    </row>
    <row r="15" spans="1:12" ht="15">
      <c r="A15" s="23"/>
      <c r="B15" s="15"/>
      <c r="C15" s="11"/>
      <c r="D15" s="7" t="s">
        <v>27</v>
      </c>
      <c r="E15" s="42" t="s">
        <v>63</v>
      </c>
      <c r="F15" s="43">
        <v>250</v>
      </c>
      <c r="G15" s="53">
        <v>5.99</v>
      </c>
      <c r="H15" s="53">
        <v>7.54</v>
      </c>
      <c r="I15" s="53">
        <v>15.53</v>
      </c>
      <c r="J15" s="53">
        <v>148.28</v>
      </c>
      <c r="K15" s="44">
        <v>201</v>
      </c>
      <c r="L15" s="43">
        <v>5</v>
      </c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210</v>
      </c>
      <c r="G16" s="57">
        <v>4.5199999999999996</v>
      </c>
      <c r="H16" s="53">
        <v>4.07</v>
      </c>
      <c r="I16" s="53">
        <v>35.46</v>
      </c>
      <c r="J16" s="53">
        <v>197</v>
      </c>
      <c r="K16" s="44">
        <v>168</v>
      </c>
      <c r="L16" s="43">
        <v>29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53"/>
      <c r="I17" s="53"/>
      <c r="J17" s="5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64</v>
      </c>
      <c r="F18" s="43">
        <v>200</v>
      </c>
      <c r="G18" s="53">
        <v>1.2</v>
      </c>
      <c r="H18" s="53">
        <v>1.33</v>
      </c>
      <c r="I18" s="53">
        <v>10.27</v>
      </c>
      <c r="J18" s="53">
        <v>110.7</v>
      </c>
      <c r="K18" s="58">
        <v>379</v>
      </c>
      <c r="L18" s="43">
        <v>15.5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53"/>
      <c r="I19" s="53"/>
      <c r="J19" s="5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78</v>
      </c>
      <c r="F20" s="43">
        <v>30</v>
      </c>
      <c r="G20" s="53">
        <v>2.15</v>
      </c>
      <c r="H20" s="53">
        <v>2.5</v>
      </c>
      <c r="I20" s="51">
        <v>17.7</v>
      </c>
      <c r="J20" s="53">
        <v>93.5</v>
      </c>
      <c r="K20" s="44"/>
      <c r="L20" s="43" t="s">
        <v>42</v>
      </c>
    </row>
    <row r="21" spans="1:12" ht="15">
      <c r="A21" s="23"/>
      <c r="B21" s="15"/>
      <c r="C21" s="11"/>
      <c r="D21" s="6"/>
      <c r="E21" s="42"/>
      <c r="F21" s="43"/>
      <c r="G21" s="43"/>
      <c r="H21" s="53"/>
      <c r="I21" s="53"/>
      <c r="J21" s="5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53"/>
      <c r="I22" s="53"/>
      <c r="J22" s="5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14.86</v>
      </c>
      <c r="H23" s="55">
        <f t="shared" ref="H23:J23" si="2">SUM(H14:H22)</f>
        <v>20.840000000000003</v>
      </c>
      <c r="I23" s="55">
        <f t="shared" si="2"/>
        <v>90.960000000000008</v>
      </c>
      <c r="J23" s="55">
        <f t="shared" si="2"/>
        <v>668.48</v>
      </c>
      <c r="K23" s="25"/>
      <c r="L23" s="19">
        <v>63</v>
      </c>
    </row>
    <row r="24" spans="1:12" ht="15.75" thickBot="1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790</v>
      </c>
      <c r="G24" s="32">
        <f>G13+G23</f>
        <v>14.86</v>
      </c>
      <c r="H24" s="56">
        <f t="shared" ref="H24:J24" si="3">H13+H23</f>
        <v>20.840000000000003</v>
      </c>
      <c r="I24" s="56">
        <f t="shared" si="3"/>
        <v>90.960000000000008</v>
      </c>
      <c r="J24" s="56">
        <f t="shared" si="3"/>
        <v>668.48</v>
      </c>
      <c r="K24" s="32"/>
      <c r="L24" s="32">
        <v>63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52"/>
      <c r="H25" s="40"/>
      <c r="I25" s="40"/>
      <c r="J25" s="54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43</v>
      </c>
      <c r="F33" s="43">
        <v>100</v>
      </c>
      <c r="G33" s="53">
        <v>1.43</v>
      </c>
      <c r="H33" s="53">
        <v>6.09</v>
      </c>
      <c r="I33" s="53">
        <v>8.36</v>
      </c>
      <c r="J33" s="43" t="s">
        <v>44</v>
      </c>
      <c r="K33" s="44">
        <v>33</v>
      </c>
      <c r="L33" s="43" t="s">
        <v>45</v>
      </c>
    </row>
    <row r="34" spans="1:12" ht="15">
      <c r="A34" s="14"/>
      <c r="B34" s="15"/>
      <c r="C34" s="11"/>
      <c r="D34" s="7" t="s">
        <v>27</v>
      </c>
      <c r="E34" s="42" t="s">
        <v>46</v>
      </c>
      <c r="F34" s="43">
        <v>250</v>
      </c>
      <c r="G34" s="43">
        <v>10</v>
      </c>
      <c r="H34" s="53">
        <v>1.75</v>
      </c>
      <c r="I34" s="53">
        <v>75.5</v>
      </c>
      <c r="J34" s="53">
        <v>341</v>
      </c>
      <c r="K34" s="44">
        <v>88</v>
      </c>
      <c r="L34" s="43">
        <v>8.5</v>
      </c>
    </row>
    <row r="35" spans="1:12" ht="15">
      <c r="A35" s="14"/>
      <c r="B35" s="15"/>
      <c r="C35" s="11"/>
      <c r="D35" s="7" t="s">
        <v>28</v>
      </c>
      <c r="E35" s="42" t="s">
        <v>47</v>
      </c>
      <c r="F35" s="43">
        <v>100</v>
      </c>
      <c r="G35" s="43">
        <v>14.14</v>
      </c>
      <c r="H35" s="53">
        <v>11.7</v>
      </c>
      <c r="I35" s="53">
        <v>13.97</v>
      </c>
      <c r="J35" s="53">
        <v>174.34</v>
      </c>
      <c r="K35" s="44">
        <v>265</v>
      </c>
      <c r="L35" s="43" t="s">
        <v>48</v>
      </c>
    </row>
    <row r="36" spans="1:12" ht="15">
      <c r="A36" s="14"/>
      <c r="B36" s="15"/>
      <c r="C36" s="11"/>
      <c r="D36" s="7" t="s">
        <v>29</v>
      </c>
      <c r="E36" s="42"/>
      <c r="F36" s="43"/>
      <c r="G36" s="53"/>
      <c r="H36" s="53"/>
      <c r="I36" s="53"/>
      <c r="J36" s="53"/>
      <c r="K36" s="58"/>
      <c r="L36" s="53"/>
    </row>
    <row r="37" spans="1:12" ht="15">
      <c r="A37" s="14"/>
      <c r="B37" s="15"/>
      <c r="C37" s="11"/>
      <c r="D37" s="7" t="s">
        <v>30</v>
      </c>
      <c r="E37" s="42" t="s">
        <v>49</v>
      </c>
      <c r="F37" s="43">
        <v>200</v>
      </c>
      <c r="G37" s="53">
        <v>0.2</v>
      </c>
      <c r="H37" s="53"/>
      <c r="I37" s="53">
        <v>14</v>
      </c>
      <c r="J37" s="53">
        <v>28</v>
      </c>
      <c r="K37" s="58">
        <v>943</v>
      </c>
      <c r="L37" s="53">
        <v>2.5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50</v>
      </c>
      <c r="F39" s="43">
        <v>30</v>
      </c>
      <c r="G39" s="53">
        <v>2.15</v>
      </c>
      <c r="H39" s="53">
        <v>2.5</v>
      </c>
      <c r="I39" s="53">
        <v>17.7</v>
      </c>
      <c r="J39" s="53">
        <v>93.5</v>
      </c>
      <c r="K39" s="44"/>
      <c r="L39" s="43">
        <v>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680</v>
      </c>
      <c r="G42" s="19">
        <f t="shared" ref="G42" si="8">SUM(G33:G41)</f>
        <v>27.919999999999998</v>
      </c>
      <c r="H42" s="19">
        <f t="shared" ref="H42" si="9">SUM(H33:H41)</f>
        <v>22.04</v>
      </c>
      <c r="I42" s="19">
        <f t="shared" ref="I42" si="10">SUM(I33:I41)</f>
        <v>129.53</v>
      </c>
      <c r="J42" s="19">
        <f t="shared" ref="J42:L42" si="11">SUM(J33:J41)</f>
        <v>636.84</v>
      </c>
      <c r="K42" s="25"/>
      <c r="L42" s="55">
        <v>65</v>
      </c>
    </row>
    <row r="43" spans="1:12" ht="15.75" customHeight="1" thickBo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680</v>
      </c>
      <c r="G43" s="32">
        <f t="shared" ref="G43" si="12">G32+G42</f>
        <v>27.919999999999998</v>
      </c>
      <c r="H43" s="32">
        <f t="shared" ref="H43" si="13">H32+H42</f>
        <v>22.04</v>
      </c>
      <c r="I43" s="32">
        <f t="shared" ref="I43" si="14">I32+I42</f>
        <v>129.53</v>
      </c>
      <c r="J43" s="32">
        <f t="shared" ref="J43:L43" si="15">J32+J42</f>
        <v>636.84</v>
      </c>
      <c r="K43" s="32"/>
      <c r="L43" s="32">
        <v>65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100</v>
      </c>
      <c r="G52" s="53">
        <v>1.41</v>
      </c>
      <c r="H52" s="53">
        <v>5.08</v>
      </c>
      <c r="I52" s="53">
        <v>9.02</v>
      </c>
      <c r="J52" s="53">
        <v>87.4</v>
      </c>
      <c r="K52" s="44">
        <v>43</v>
      </c>
      <c r="L52" s="43">
        <v>2</v>
      </c>
    </row>
    <row r="53" spans="1:12" ht="15">
      <c r="A53" s="23"/>
      <c r="B53" s="15"/>
      <c r="C53" s="11"/>
      <c r="D53" s="7" t="s">
        <v>27</v>
      </c>
      <c r="E53" s="42" t="s">
        <v>53</v>
      </c>
      <c r="F53" s="43">
        <v>250</v>
      </c>
      <c r="G53" s="53">
        <v>8.61</v>
      </c>
      <c r="H53" s="53">
        <v>8.4</v>
      </c>
      <c r="I53" s="53">
        <v>14.34</v>
      </c>
      <c r="J53" s="53">
        <v>167.25</v>
      </c>
      <c r="K53" s="44">
        <v>87</v>
      </c>
      <c r="L53" s="43">
        <v>17</v>
      </c>
    </row>
    <row r="54" spans="1:12" ht="15">
      <c r="A54" s="23"/>
      <c r="B54" s="15"/>
      <c r="C54" s="11"/>
      <c r="D54" s="7" t="s">
        <v>28</v>
      </c>
      <c r="E54" s="42" t="s">
        <v>54</v>
      </c>
      <c r="F54" s="43">
        <v>50</v>
      </c>
      <c r="G54" s="53">
        <v>15.55</v>
      </c>
      <c r="H54" s="53">
        <v>11.55</v>
      </c>
      <c r="I54" s="53">
        <v>15.7</v>
      </c>
      <c r="J54" s="53">
        <v>114.75</v>
      </c>
      <c r="K54" s="58">
        <v>608</v>
      </c>
      <c r="L54" s="43">
        <v>72</v>
      </c>
    </row>
    <row r="55" spans="1:12" ht="15">
      <c r="A55" s="23"/>
      <c r="B55" s="15"/>
      <c r="C55" s="11"/>
      <c r="D55" s="7" t="s">
        <v>29</v>
      </c>
      <c r="E55" s="42" t="s">
        <v>55</v>
      </c>
      <c r="F55" s="43">
        <v>200</v>
      </c>
      <c r="G55" s="53">
        <v>7.36</v>
      </c>
      <c r="H55" s="53">
        <v>6.02</v>
      </c>
      <c r="I55" s="53">
        <v>35.26</v>
      </c>
      <c r="J55" s="53">
        <v>224.6</v>
      </c>
      <c r="K55" s="44">
        <v>688</v>
      </c>
      <c r="L55" s="53">
        <v>8.5</v>
      </c>
    </row>
    <row r="56" spans="1:12" ht="15">
      <c r="A56" s="23"/>
      <c r="B56" s="15"/>
      <c r="C56" s="11"/>
      <c r="D56" s="7" t="s">
        <v>30</v>
      </c>
      <c r="E56" s="42" t="s">
        <v>49</v>
      </c>
      <c r="F56" s="43">
        <v>200</v>
      </c>
      <c r="G56" s="53">
        <v>0.2</v>
      </c>
      <c r="H56" s="43"/>
      <c r="I56" s="53">
        <v>14</v>
      </c>
      <c r="J56" s="53">
        <v>28</v>
      </c>
      <c r="K56" s="58">
        <v>943</v>
      </c>
      <c r="L56" s="53">
        <v>2.5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50</v>
      </c>
      <c r="F58" s="43">
        <v>30</v>
      </c>
      <c r="G58" s="53">
        <v>2.15</v>
      </c>
      <c r="H58" s="53">
        <v>2.5</v>
      </c>
      <c r="I58" s="53">
        <v>17.7</v>
      </c>
      <c r="J58" s="53">
        <v>93.5</v>
      </c>
      <c r="K58" s="58"/>
      <c r="L58" s="43">
        <v>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0">SUM(G52:G60)</f>
        <v>35.28</v>
      </c>
      <c r="H61" s="19">
        <f t="shared" ref="H61" si="21">SUM(H52:H60)</f>
        <v>33.549999999999997</v>
      </c>
      <c r="I61" s="19">
        <f t="shared" ref="I61" si="22">SUM(I52:I60)</f>
        <v>106.02</v>
      </c>
      <c r="J61" s="19">
        <f t="shared" ref="J61:L61" si="23">SUM(J52:J60)</f>
        <v>715.5</v>
      </c>
      <c r="K61" s="25"/>
      <c r="L61" s="19">
        <f t="shared" si="23"/>
        <v>104</v>
      </c>
    </row>
    <row r="62" spans="1:12" ht="15.75" customHeight="1" thickBo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830</v>
      </c>
      <c r="G62" s="32">
        <f t="shared" ref="G62" si="24">G51+G61</f>
        <v>35.28</v>
      </c>
      <c r="H62" s="32">
        <f t="shared" ref="H62" si="25">H51+H61</f>
        <v>33.549999999999997</v>
      </c>
      <c r="I62" s="32">
        <f t="shared" ref="I62" si="26">I51+I61</f>
        <v>106.02</v>
      </c>
      <c r="J62" s="32">
        <f t="shared" ref="J62:L62" si="27">J51+J61</f>
        <v>715.5</v>
      </c>
      <c r="K62" s="32"/>
      <c r="L62" s="32">
        <f t="shared" si="27"/>
        <v>104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100</v>
      </c>
      <c r="G71" s="53">
        <v>1.1299999999999999</v>
      </c>
      <c r="H71" s="53">
        <v>6.19</v>
      </c>
      <c r="I71" s="53">
        <v>4.72</v>
      </c>
      <c r="J71" s="53">
        <v>79.099999999999994</v>
      </c>
      <c r="K71" s="58">
        <v>14</v>
      </c>
      <c r="L71" s="53">
        <v>33</v>
      </c>
    </row>
    <row r="72" spans="1:12" ht="15">
      <c r="A72" s="23"/>
      <c r="B72" s="15"/>
      <c r="C72" s="11"/>
      <c r="D72" s="7" t="s">
        <v>27</v>
      </c>
      <c r="E72" s="42" t="s">
        <v>52</v>
      </c>
      <c r="F72" s="43">
        <v>250</v>
      </c>
      <c r="G72" s="53">
        <v>2.69</v>
      </c>
      <c r="H72" s="53">
        <v>2.84</v>
      </c>
      <c r="I72" s="53">
        <v>17.14</v>
      </c>
      <c r="J72" s="53">
        <v>104.75</v>
      </c>
      <c r="K72" s="44">
        <v>208</v>
      </c>
      <c r="L72" s="43">
        <v>10.5</v>
      </c>
    </row>
    <row r="73" spans="1:12" ht="15">
      <c r="A73" s="23"/>
      <c r="B73" s="15"/>
      <c r="C73" s="11"/>
      <c r="D73" s="7" t="s">
        <v>28</v>
      </c>
      <c r="E73" s="42" t="s">
        <v>66</v>
      </c>
      <c r="F73" s="53">
        <v>50</v>
      </c>
      <c r="G73" s="53">
        <v>17.600000000000001</v>
      </c>
      <c r="H73" s="53">
        <v>10.25</v>
      </c>
      <c r="I73" s="53">
        <v>16.25</v>
      </c>
      <c r="J73" s="53">
        <v>234</v>
      </c>
      <c r="K73" s="58" t="s">
        <v>67</v>
      </c>
      <c r="L73" s="43">
        <v>55</v>
      </c>
    </row>
    <row r="74" spans="1:12" ht="15">
      <c r="A74" s="23"/>
      <c r="B74" s="15"/>
      <c r="C74" s="11"/>
      <c r="D74" s="7" t="s">
        <v>29</v>
      </c>
      <c r="E74" s="42" t="s">
        <v>65</v>
      </c>
      <c r="F74" s="43">
        <v>75</v>
      </c>
      <c r="G74" s="53">
        <v>0.38</v>
      </c>
      <c r="H74" s="53">
        <v>64.16</v>
      </c>
      <c r="I74" s="53">
        <v>0.62</v>
      </c>
      <c r="J74" s="53">
        <v>381.38</v>
      </c>
      <c r="K74" s="58">
        <v>302</v>
      </c>
      <c r="L74" s="43">
        <v>12</v>
      </c>
    </row>
    <row r="75" spans="1:12" ht="1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1</v>
      </c>
      <c r="H75" s="43"/>
      <c r="I75" s="53">
        <v>20.2</v>
      </c>
      <c r="J75" s="43">
        <v>84.8</v>
      </c>
      <c r="K75" s="58">
        <v>389</v>
      </c>
      <c r="L75" s="43">
        <v>12.5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50</v>
      </c>
      <c r="F77" s="43">
        <v>30</v>
      </c>
      <c r="G77" s="53">
        <v>2.15</v>
      </c>
      <c r="H77" s="53">
        <v>2.5</v>
      </c>
      <c r="I77" s="43">
        <v>17.7</v>
      </c>
      <c r="J77" s="53">
        <v>93.5</v>
      </c>
      <c r="K77" s="44"/>
      <c r="L77" s="43">
        <v>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 t="shared" ref="G80" si="32">SUM(G71:G79)</f>
        <v>24.95</v>
      </c>
      <c r="H80" s="19">
        <f t="shared" ref="H80" si="33">SUM(H71:H79)</f>
        <v>85.94</v>
      </c>
      <c r="I80" s="19">
        <f t="shared" ref="I80" si="34">SUM(I71:I79)</f>
        <v>76.63</v>
      </c>
      <c r="J80" s="19">
        <f t="shared" ref="J80:L80" si="35">SUM(J71:J79)</f>
        <v>977.53</v>
      </c>
      <c r="K80" s="25"/>
      <c r="L80" s="19">
        <f t="shared" si="35"/>
        <v>125</v>
      </c>
    </row>
    <row r="81" spans="1:12" ht="15.75" customHeight="1" thickBo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705</v>
      </c>
      <c r="G81" s="32">
        <f t="shared" ref="G81" si="36">G70+G80</f>
        <v>24.95</v>
      </c>
      <c r="H81" s="32">
        <f t="shared" ref="H81" si="37">H70+H80</f>
        <v>85.94</v>
      </c>
      <c r="I81" s="32">
        <f t="shared" ref="I81" si="38">I70+I80</f>
        <v>76.63</v>
      </c>
      <c r="J81" s="32">
        <f t="shared" ref="J81:L81" si="39">J70+J80</f>
        <v>977.53</v>
      </c>
      <c r="K81" s="32"/>
      <c r="L81" s="32">
        <f t="shared" si="39"/>
        <v>125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100</v>
      </c>
      <c r="G90" s="53">
        <v>0.8</v>
      </c>
      <c r="H90" s="53">
        <v>7</v>
      </c>
      <c r="I90" s="53">
        <v>3.4</v>
      </c>
      <c r="J90" s="53">
        <v>73.2</v>
      </c>
      <c r="K90" s="44" t="s">
        <v>69</v>
      </c>
      <c r="L90" s="43">
        <v>25</v>
      </c>
    </row>
    <row r="91" spans="1:12" ht="15">
      <c r="A91" s="23"/>
      <c r="B91" s="15"/>
      <c r="C91" s="11"/>
      <c r="D91" s="7" t="s">
        <v>27</v>
      </c>
      <c r="E91" s="42" t="s">
        <v>52</v>
      </c>
      <c r="F91" s="43">
        <v>200</v>
      </c>
      <c r="G91" s="53">
        <v>2.69</v>
      </c>
      <c r="H91" s="53">
        <v>2.84</v>
      </c>
      <c r="I91" s="53">
        <v>17.14</v>
      </c>
      <c r="J91" s="53">
        <v>74.75</v>
      </c>
      <c r="K91" s="58">
        <v>208</v>
      </c>
      <c r="L91" s="43">
        <v>6</v>
      </c>
    </row>
    <row r="92" spans="1:12" ht="15">
      <c r="A92" s="23"/>
      <c r="B92" s="15"/>
      <c r="C92" s="11"/>
      <c r="D92" s="7" t="s">
        <v>28</v>
      </c>
      <c r="E92" s="42" t="s">
        <v>70</v>
      </c>
      <c r="F92" s="53">
        <v>200</v>
      </c>
      <c r="G92" s="53">
        <v>6.3</v>
      </c>
      <c r="H92" s="53">
        <v>16.2</v>
      </c>
      <c r="I92" s="53">
        <v>81.3</v>
      </c>
      <c r="J92" s="53">
        <v>496.7</v>
      </c>
      <c r="K92" s="44" t="s">
        <v>71</v>
      </c>
      <c r="L92" s="43">
        <v>20</v>
      </c>
    </row>
    <row r="93" spans="1:12" ht="15">
      <c r="A93" s="23"/>
      <c r="B93" s="15"/>
      <c r="C93" s="11"/>
      <c r="D93" s="7" t="s">
        <v>29</v>
      </c>
      <c r="E93" s="42"/>
      <c r="F93" s="53"/>
      <c r="G93" s="53"/>
      <c r="H93" s="53"/>
      <c r="I93" s="53"/>
      <c r="J93" s="53"/>
      <c r="K93" s="58"/>
      <c r="L93" s="43"/>
    </row>
    <row r="94" spans="1:12" ht="15">
      <c r="A94" s="23"/>
      <c r="B94" s="15"/>
      <c r="C94" s="11"/>
      <c r="D94" s="7" t="s">
        <v>30</v>
      </c>
      <c r="E94" s="42" t="s">
        <v>64</v>
      </c>
      <c r="F94" s="43">
        <v>200</v>
      </c>
      <c r="G94" s="53">
        <v>1.2</v>
      </c>
      <c r="H94" s="43">
        <v>1.33</v>
      </c>
      <c r="I94" s="53">
        <v>10.27</v>
      </c>
      <c r="J94" s="53">
        <v>110.7</v>
      </c>
      <c r="K94" s="58">
        <v>379</v>
      </c>
      <c r="L94" s="43">
        <v>2.5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72</v>
      </c>
      <c r="F96" s="43">
        <v>30</v>
      </c>
      <c r="G96" s="53">
        <v>2.15</v>
      </c>
      <c r="H96" s="53">
        <v>2.5</v>
      </c>
      <c r="I96" s="53">
        <v>17.7</v>
      </c>
      <c r="J96" s="53">
        <v>93.5</v>
      </c>
      <c r="K96" s="44"/>
      <c r="L96" s="43">
        <v>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4">SUM(G90:G98)</f>
        <v>13.139999999999999</v>
      </c>
      <c r="H99" s="19">
        <f t="shared" ref="H99" si="45">SUM(H90:H98)</f>
        <v>29.869999999999997</v>
      </c>
      <c r="I99" s="19">
        <f t="shared" ref="I99" si="46">SUM(I90:I98)</f>
        <v>129.81</v>
      </c>
      <c r="J99" s="19">
        <f t="shared" ref="J99:L99" si="47">SUM(J90:J98)</f>
        <v>848.85</v>
      </c>
      <c r="K99" s="25"/>
      <c r="L99" s="19">
        <f t="shared" si="47"/>
        <v>55.5</v>
      </c>
    </row>
    <row r="100" spans="1:12" ht="15.75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730</v>
      </c>
      <c r="G100" s="32">
        <f t="shared" ref="G100" si="48">G89+G99</f>
        <v>13.139999999999999</v>
      </c>
      <c r="H100" s="32">
        <f t="shared" ref="H100" si="49">H89+H99</f>
        <v>29.869999999999997</v>
      </c>
      <c r="I100" s="32">
        <f t="shared" ref="I100" si="50">I89+I99</f>
        <v>129.81</v>
      </c>
      <c r="J100" s="32">
        <f t="shared" ref="J100:L100" si="51">J89+J99</f>
        <v>848.85</v>
      </c>
      <c r="K100" s="32"/>
      <c r="L100" s="32">
        <f t="shared" si="51"/>
        <v>55.5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73</v>
      </c>
      <c r="F109" s="43">
        <v>100</v>
      </c>
      <c r="G109" s="43">
        <v>1.66</v>
      </c>
      <c r="H109" s="53">
        <v>4.18</v>
      </c>
      <c r="I109" s="53">
        <v>8.19</v>
      </c>
      <c r="J109" s="43">
        <v>77.099999999999994</v>
      </c>
      <c r="K109" s="44">
        <v>34</v>
      </c>
      <c r="L109" s="53">
        <v>11.5</v>
      </c>
    </row>
    <row r="110" spans="1:12" ht="15">
      <c r="A110" s="23"/>
      <c r="B110" s="15"/>
      <c r="C110" s="11"/>
      <c r="D110" s="7" t="s">
        <v>27</v>
      </c>
      <c r="E110" s="42" t="s">
        <v>74</v>
      </c>
      <c r="F110" s="43">
        <v>250</v>
      </c>
      <c r="G110" s="53">
        <v>5.49</v>
      </c>
      <c r="H110" s="53">
        <v>5.28</v>
      </c>
      <c r="I110" s="53">
        <v>16.329999999999998</v>
      </c>
      <c r="J110" s="53">
        <v>134.75</v>
      </c>
      <c r="K110" s="44">
        <v>206</v>
      </c>
      <c r="L110" s="43">
        <v>5</v>
      </c>
    </row>
    <row r="111" spans="1:12" ht="15">
      <c r="A111" s="23"/>
      <c r="B111" s="15"/>
      <c r="C111" s="11"/>
      <c r="D111" s="7" t="s">
        <v>28</v>
      </c>
      <c r="E111" s="42" t="s">
        <v>75</v>
      </c>
      <c r="F111" s="43">
        <v>100</v>
      </c>
      <c r="G111" s="57">
        <v>15.6</v>
      </c>
      <c r="H111" s="53">
        <v>8.4</v>
      </c>
      <c r="I111" s="53"/>
      <c r="J111" s="53">
        <v>159</v>
      </c>
      <c r="K111" s="44" t="s">
        <v>57</v>
      </c>
      <c r="L111" s="43">
        <v>28</v>
      </c>
    </row>
    <row r="112" spans="1:12" ht="15">
      <c r="A112" s="23"/>
      <c r="B112" s="15"/>
      <c r="C112" s="11"/>
      <c r="D112" s="7" t="s">
        <v>29</v>
      </c>
      <c r="E112" s="42" t="s">
        <v>76</v>
      </c>
      <c r="F112" s="43">
        <v>100</v>
      </c>
      <c r="G112" s="43">
        <v>7.36</v>
      </c>
      <c r="H112" s="53">
        <v>6.02</v>
      </c>
      <c r="I112" s="53">
        <v>35.26</v>
      </c>
      <c r="J112" s="53">
        <v>112.3</v>
      </c>
      <c r="K112" s="44">
        <v>688</v>
      </c>
      <c r="L112" s="43">
        <v>6</v>
      </c>
    </row>
    <row r="113" spans="1:12" ht="1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53">
        <v>9.02</v>
      </c>
      <c r="H113" s="53">
        <v>2.2799999999999998</v>
      </c>
      <c r="I113" s="53">
        <v>7.71</v>
      </c>
      <c r="J113" s="53">
        <v>114.66</v>
      </c>
      <c r="K113" s="44">
        <v>377</v>
      </c>
      <c r="L113" s="43">
        <v>2.5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53"/>
      <c r="I114" s="53"/>
      <c r="J114" s="5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78</v>
      </c>
      <c r="F115" s="43">
        <v>30</v>
      </c>
      <c r="G115" s="53">
        <v>2.15</v>
      </c>
      <c r="H115" s="53">
        <v>2.5</v>
      </c>
      <c r="I115" s="51">
        <v>17.7</v>
      </c>
      <c r="J115" s="53">
        <v>93.5</v>
      </c>
      <c r="K115" s="44"/>
      <c r="L115" s="43" t="s">
        <v>42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4">SUM(G109:G117)</f>
        <v>41.279999999999994</v>
      </c>
      <c r="H118" s="19">
        <f t="shared" si="54"/>
        <v>28.66</v>
      </c>
      <c r="I118" s="19">
        <f t="shared" si="54"/>
        <v>85.19</v>
      </c>
      <c r="J118" s="19">
        <f t="shared" si="54"/>
        <v>691.31000000000006</v>
      </c>
      <c r="K118" s="25"/>
      <c r="L118" s="19">
        <f t="shared" ref="L118" si="55">SUM(L109:L117)</f>
        <v>53</v>
      </c>
    </row>
    <row r="119" spans="1:12" ht="15.75" thickBot="1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780</v>
      </c>
      <c r="G119" s="32">
        <f t="shared" ref="G119" si="56">G108+G118</f>
        <v>41.279999999999994</v>
      </c>
      <c r="H119" s="32">
        <f t="shared" ref="H119" si="57">H108+H118</f>
        <v>28.66</v>
      </c>
      <c r="I119" s="32">
        <f t="shared" ref="I119" si="58">I108+I118</f>
        <v>85.19</v>
      </c>
      <c r="J119" s="32">
        <f t="shared" ref="J119:L119" si="59">J108+J118</f>
        <v>691.31000000000006</v>
      </c>
      <c r="K119" s="32"/>
      <c r="L119" s="32">
        <f t="shared" si="59"/>
        <v>53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79</v>
      </c>
      <c r="F128" s="43">
        <v>100</v>
      </c>
      <c r="G128" s="53">
        <v>8.2899999999999991</v>
      </c>
      <c r="H128" s="53">
        <v>6.8</v>
      </c>
      <c r="I128" s="53">
        <v>24.73</v>
      </c>
      <c r="J128" s="43">
        <v>94.1</v>
      </c>
      <c r="K128" s="44">
        <v>49</v>
      </c>
      <c r="L128" s="43">
        <v>8</v>
      </c>
    </row>
    <row r="129" spans="1:12" ht="15">
      <c r="A129" s="14"/>
      <c r="B129" s="15"/>
      <c r="C129" s="11"/>
      <c r="D129" s="7" t="s">
        <v>27</v>
      </c>
      <c r="E129" s="42" t="s">
        <v>80</v>
      </c>
      <c r="F129" s="43">
        <v>250</v>
      </c>
      <c r="G129" s="43">
        <v>1.63</v>
      </c>
      <c r="H129" s="53">
        <v>4.3</v>
      </c>
      <c r="I129" s="53">
        <v>9.5</v>
      </c>
      <c r="J129" s="53">
        <v>85</v>
      </c>
      <c r="K129" s="44" t="s">
        <v>81</v>
      </c>
      <c r="L129" s="43">
        <v>5</v>
      </c>
    </row>
    <row r="130" spans="1:12" ht="15">
      <c r="A130" s="14"/>
      <c r="B130" s="15"/>
      <c r="C130" s="11"/>
      <c r="D130" s="7" t="s">
        <v>28</v>
      </c>
      <c r="E130" s="42" t="s">
        <v>82</v>
      </c>
      <c r="F130" s="43">
        <v>200</v>
      </c>
      <c r="G130" s="43">
        <v>30.4</v>
      </c>
      <c r="H130" s="53">
        <v>19.2</v>
      </c>
      <c r="I130" s="53">
        <v>35.5</v>
      </c>
      <c r="J130" s="53">
        <v>352</v>
      </c>
      <c r="K130" s="44" t="s">
        <v>81</v>
      </c>
      <c r="L130" s="43">
        <v>36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53"/>
      <c r="H131" s="53"/>
      <c r="I131" s="53"/>
      <c r="J131" s="53"/>
      <c r="K131" s="58"/>
      <c r="L131" s="53"/>
    </row>
    <row r="132" spans="1:12" ht="1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53"/>
      <c r="H132" s="53"/>
      <c r="I132" s="53">
        <v>30.6</v>
      </c>
      <c r="J132" s="53">
        <v>119</v>
      </c>
      <c r="K132" s="58" t="s">
        <v>84</v>
      </c>
      <c r="L132" s="53">
        <v>10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78</v>
      </c>
      <c r="F134" s="43">
        <v>30</v>
      </c>
      <c r="G134" s="53">
        <v>2.15</v>
      </c>
      <c r="H134" s="53">
        <v>2.5</v>
      </c>
      <c r="I134" s="53">
        <v>17.7</v>
      </c>
      <c r="J134" s="53">
        <v>93.5</v>
      </c>
      <c r="K134" s="44"/>
      <c r="L134" s="43">
        <v>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2">SUM(G128:G136)</f>
        <v>42.469999999999992</v>
      </c>
      <c r="H137" s="19">
        <f t="shared" si="62"/>
        <v>32.799999999999997</v>
      </c>
      <c r="I137" s="19">
        <f t="shared" si="62"/>
        <v>118.03000000000002</v>
      </c>
      <c r="J137" s="19">
        <f t="shared" si="62"/>
        <v>743.6</v>
      </c>
      <c r="K137" s="25"/>
      <c r="L137" s="19">
        <f t="shared" ref="L137" si="63">SUM(L128:L136)</f>
        <v>61</v>
      </c>
    </row>
    <row r="138" spans="1:12" ht="15.75" thickBot="1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780</v>
      </c>
      <c r="G138" s="32">
        <f t="shared" ref="G138" si="64">G127+G137</f>
        <v>42.469999999999992</v>
      </c>
      <c r="H138" s="32">
        <f t="shared" ref="H138" si="65">H127+H137</f>
        <v>32.799999999999997</v>
      </c>
      <c r="I138" s="32">
        <f t="shared" ref="I138" si="66">I127+I137</f>
        <v>118.03000000000002</v>
      </c>
      <c r="J138" s="32">
        <f t="shared" ref="J138:L138" si="67">J127+J137</f>
        <v>743.6</v>
      </c>
      <c r="K138" s="32"/>
      <c r="L138" s="32">
        <f t="shared" si="67"/>
        <v>61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51</v>
      </c>
      <c r="F147" s="43">
        <v>100</v>
      </c>
      <c r="G147" s="53">
        <v>1.41</v>
      </c>
      <c r="H147" s="53">
        <v>5.08</v>
      </c>
      <c r="I147" s="53">
        <v>9.02</v>
      </c>
      <c r="J147" s="53">
        <v>87.4</v>
      </c>
      <c r="K147" s="44">
        <v>43</v>
      </c>
      <c r="L147" s="43">
        <v>2</v>
      </c>
    </row>
    <row r="148" spans="1:12" ht="15">
      <c r="A148" s="23"/>
      <c r="B148" s="15"/>
      <c r="C148" s="11"/>
      <c r="D148" s="7" t="s">
        <v>27</v>
      </c>
      <c r="E148" s="42" t="s">
        <v>85</v>
      </c>
      <c r="F148" s="43">
        <v>200</v>
      </c>
      <c r="G148" s="53">
        <v>1.73</v>
      </c>
      <c r="H148" s="53">
        <v>4</v>
      </c>
      <c r="I148" s="53">
        <v>12.7</v>
      </c>
      <c r="J148" s="53">
        <v>67.5</v>
      </c>
      <c r="K148" s="44" t="s">
        <v>86</v>
      </c>
      <c r="L148" s="43">
        <v>9.5</v>
      </c>
    </row>
    <row r="149" spans="1:12" ht="15">
      <c r="A149" s="23"/>
      <c r="B149" s="15"/>
      <c r="C149" s="11"/>
      <c r="D149" s="7" t="s">
        <v>28</v>
      </c>
      <c r="E149" s="42" t="s">
        <v>87</v>
      </c>
      <c r="F149" s="43">
        <v>50</v>
      </c>
      <c r="G149" s="53">
        <v>12.55</v>
      </c>
      <c r="H149" s="53">
        <v>12.99</v>
      </c>
      <c r="I149" s="53">
        <v>4.01</v>
      </c>
      <c r="J149" s="53">
        <v>91.25</v>
      </c>
      <c r="K149" s="58">
        <v>246</v>
      </c>
      <c r="L149" s="43">
        <v>52</v>
      </c>
    </row>
    <row r="150" spans="1:12" ht="15">
      <c r="A150" s="23"/>
      <c r="B150" s="15"/>
      <c r="C150" s="11"/>
      <c r="D150" s="7" t="s">
        <v>29</v>
      </c>
      <c r="E150" s="42" t="s">
        <v>88</v>
      </c>
      <c r="F150" s="43">
        <v>75</v>
      </c>
      <c r="G150" s="53">
        <v>0.38</v>
      </c>
      <c r="H150" s="53">
        <v>64.180000000000007</v>
      </c>
      <c r="I150" s="53">
        <v>0.62</v>
      </c>
      <c r="J150" s="53">
        <v>381.13</v>
      </c>
      <c r="K150" s="44">
        <v>302</v>
      </c>
      <c r="L150" s="53">
        <v>8.5</v>
      </c>
    </row>
    <row r="151" spans="1:12" ht="15">
      <c r="A151" s="23"/>
      <c r="B151" s="15"/>
      <c r="C151" s="11"/>
      <c r="D151" s="7" t="s">
        <v>30</v>
      </c>
      <c r="E151" s="42" t="s">
        <v>89</v>
      </c>
      <c r="F151" s="43">
        <v>200</v>
      </c>
      <c r="G151" s="53">
        <v>1</v>
      </c>
      <c r="H151" s="43">
        <v>0</v>
      </c>
      <c r="I151" s="53">
        <v>20.2</v>
      </c>
      <c r="J151" s="53">
        <v>84.8</v>
      </c>
      <c r="K151" s="58">
        <v>389</v>
      </c>
      <c r="L151" s="53">
        <v>12.5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72</v>
      </c>
      <c r="F153" s="43">
        <v>30</v>
      </c>
      <c r="G153" s="53">
        <v>2.15</v>
      </c>
      <c r="H153" s="53">
        <v>2.5</v>
      </c>
      <c r="I153" s="53">
        <v>17.7</v>
      </c>
      <c r="J153" s="53">
        <v>93.5</v>
      </c>
      <c r="K153" s="58"/>
      <c r="L153" s="43">
        <v>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655</v>
      </c>
      <c r="G156" s="19">
        <f t="shared" ref="G156:J156" si="70">SUM(G147:G155)</f>
        <v>19.22</v>
      </c>
      <c r="H156" s="19">
        <f t="shared" si="70"/>
        <v>88.75</v>
      </c>
      <c r="I156" s="19">
        <f t="shared" si="70"/>
        <v>64.25</v>
      </c>
      <c r="J156" s="19">
        <f t="shared" si="70"/>
        <v>805.57999999999993</v>
      </c>
      <c r="K156" s="25"/>
      <c r="L156" s="19">
        <f t="shared" ref="L156" si="71">SUM(L147:L155)</f>
        <v>86.5</v>
      </c>
    </row>
    <row r="157" spans="1:12" ht="15.75" thickBot="1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655</v>
      </c>
      <c r="G157" s="32">
        <f t="shared" ref="G157" si="72">G146+G156</f>
        <v>19.22</v>
      </c>
      <c r="H157" s="32">
        <f t="shared" ref="H157" si="73">H146+H156</f>
        <v>88.75</v>
      </c>
      <c r="I157" s="32">
        <f t="shared" ref="I157" si="74">I146+I156</f>
        <v>64.25</v>
      </c>
      <c r="J157" s="32">
        <f t="shared" ref="J157:L157" si="75">J146+J156</f>
        <v>805.57999999999993</v>
      </c>
      <c r="K157" s="32"/>
      <c r="L157" s="32">
        <f t="shared" si="75"/>
        <v>86.5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25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90</v>
      </c>
      <c r="F166" s="43">
        <v>100</v>
      </c>
      <c r="G166" s="53">
        <v>5.91</v>
      </c>
      <c r="H166" s="53">
        <v>4.09</v>
      </c>
      <c r="I166" s="53">
        <v>18.98</v>
      </c>
      <c r="J166" s="53">
        <v>130.52000000000001</v>
      </c>
      <c r="K166" s="58">
        <v>42</v>
      </c>
      <c r="L166" s="53">
        <v>6.5</v>
      </c>
    </row>
    <row r="167" spans="1:12" ht="15">
      <c r="A167" s="23"/>
      <c r="B167" s="15"/>
      <c r="C167" s="11"/>
      <c r="D167" s="7" t="s">
        <v>27</v>
      </c>
      <c r="E167" s="42" t="s">
        <v>91</v>
      </c>
      <c r="F167" s="43">
        <v>250</v>
      </c>
      <c r="G167" s="53">
        <v>5.99</v>
      </c>
      <c r="H167" s="53">
        <v>7.54</v>
      </c>
      <c r="I167" s="53">
        <v>15.53</v>
      </c>
      <c r="J167" s="53">
        <v>148.28</v>
      </c>
      <c r="K167" s="44">
        <v>201</v>
      </c>
      <c r="L167" s="43">
        <v>5</v>
      </c>
    </row>
    <row r="168" spans="1:12" ht="15">
      <c r="A168" s="23"/>
      <c r="B168" s="15"/>
      <c r="C168" s="11"/>
      <c r="D168" s="7" t="s">
        <v>28</v>
      </c>
      <c r="E168" s="42" t="s">
        <v>92</v>
      </c>
      <c r="F168" s="53">
        <v>250</v>
      </c>
      <c r="G168" s="53">
        <v>2.9</v>
      </c>
      <c r="H168" s="53">
        <v>4.5999999999999996</v>
      </c>
      <c r="I168" s="53">
        <v>15.9</v>
      </c>
      <c r="J168" s="53">
        <v>118</v>
      </c>
      <c r="K168" s="58" t="s">
        <v>93</v>
      </c>
      <c r="L168" s="43">
        <v>20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53"/>
      <c r="H169" s="53"/>
      <c r="I169" s="53"/>
      <c r="J169" s="53"/>
      <c r="K169" s="58"/>
      <c r="L169" s="43"/>
    </row>
    <row r="170" spans="1:12" ht="15">
      <c r="A170" s="23"/>
      <c r="B170" s="15"/>
      <c r="C170" s="11"/>
      <c r="D170" s="7" t="s">
        <v>30</v>
      </c>
      <c r="E170" s="42" t="s">
        <v>94</v>
      </c>
      <c r="F170" s="43">
        <v>200</v>
      </c>
      <c r="G170" s="53">
        <v>1.4</v>
      </c>
      <c r="H170" s="53">
        <v>1.6</v>
      </c>
      <c r="I170" s="53">
        <v>16.399999999999999</v>
      </c>
      <c r="J170" s="43">
        <v>86</v>
      </c>
      <c r="K170" s="58">
        <v>945</v>
      </c>
      <c r="L170" s="43">
        <v>3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72</v>
      </c>
      <c r="F172" s="43">
        <v>30</v>
      </c>
      <c r="G172" s="53">
        <v>2.15</v>
      </c>
      <c r="H172" s="53">
        <v>2.5</v>
      </c>
      <c r="I172" s="43">
        <v>17.7</v>
      </c>
      <c r="J172" s="53">
        <v>93.5</v>
      </c>
      <c r="K172" s="44"/>
      <c r="L172" s="43">
        <v>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78">SUM(G166:G174)</f>
        <v>18.349999999999998</v>
      </c>
      <c r="H175" s="19">
        <f t="shared" si="78"/>
        <v>20.329999999999998</v>
      </c>
      <c r="I175" s="19">
        <f t="shared" si="78"/>
        <v>84.51</v>
      </c>
      <c r="J175" s="19">
        <f t="shared" si="78"/>
        <v>576.29999999999995</v>
      </c>
      <c r="K175" s="25"/>
      <c r="L175" s="19">
        <f t="shared" ref="L175" si="79">SUM(L166:L174)</f>
        <v>36.5</v>
      </c>
    </row>
    <row r="176" spans="1:12" ht="15.75" thickBot="1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830</v>
      </c>
      <c r="G176" s="32">
        <f t="shared" ref="G176" si="80">G165+G175</f>
        <v>18.349999999999998</v>
      </c>
      <c r="H176" s="32">
        <f t="shared" ref="H176" si="81">H165+H175</f>
        <v>20.329999999999998</v>
      </c>
      <c r="I176" s="32">
        <f t="shared" ref="I176" si="82">I165+I175</f>
        <v>84.51</v>
      </c>
      <c r="J176" s="32">
        <f t="shared" ref="J176:L176" si="83">J165+J175</f>
        <v>576.29999999999995</v>
      </c>
      <c r="K176" s="32"/>
      <c r="L176" s="32">
        <f t="shared" si="83"/>
        <v>36.5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59</v>
      </c>
      <c r="F185" s="43">
        <v>100</v>
      </c>
      <c r="G185" s="53">
        <v>0.98</v>
      </c>
      <c r="H185" s="53">
        <v>6.15</v>
      </c>
      <c r="I185" s="53">
        <v>3.73</v>
      </c>
      <c r="J185" s="53">
        <v>74.2</v>
      </c>
      <c r="K185" s="44">
        <v>15</v>
      </c>
      <c r="L185" s="43">
        <v>33</v>
      </c>
    </row>
    <row r="186" spans="1:12" ht="15">
      <c r="A186" s="23"/>
      <c r="B186" s="15"/>
      <c r="C186" s="11"/>
      <c r="D186" s="7" t="s">
        <v>27</v>
      </c>
      <c r="E186" s="42" t="s">
        <v>46</v>
      </c>
      <c r="F186" s="43">
        <v>250</v>
      </c>
      <c r="G186" s="53">
        <v>10</v>
      </c>
      <c r="H186" s="53">
        <v>1.75</v>
      </c>
      <c r="I186" s="53">
        <v>75.5</v>
      </c>
      <c r="J186" s="53">
        <v>341</v>
      </c>
      <c r="K186" s="58" t="s">
        <v>95</v>
      </c>
      <c r="L186" s="43">
        <v>8.5</v>
      </c>
    </row>
    <row r="187" spans="1:12" ht="15">
      <c r="A187" s="23"/>
      <c r="B187" s="15"/>
      <c r="C187" s="11"/>
      <c r="D187" s="7" t="s">
        <v>28</v>
      </c>
      <c r="E187" s="42" t="s">
        <v>60</v>
      </c>
      <c r="F187" s="43">
        <v>100</v>
      </c>
      <c r="G187" s="53">
        <v>7.88</v>
      </c>
      <c r="H187" s="53">
        <v>4.1399999999999997</v>
      </c>
      <c r="I187" s="53">
        <v>3.74</v>
      </c>
      <c r="J187" s="53">
        <v>97.78</v>
      </c>
      <c r="K187" s="44">
        <v>229</v>
      </c>
      <c r="L187" s="43">
        <v>17</v>
      </c>
    </row>
    <row r="188" spans="1:12" ht="15">
      <c r="A188" s="23"/>
      <c r="B188" s="15"/>
      <c r="C188" s="11"/>
      <c r="D188" s="7" t="s">
        <v>29</v>
      </c>
      <c r="E188" s="42" t="s">
        <v>96</v>
      </c>
      <c r="F188" s="43">
        <v>150</v>
      </c>
      <c r="G188" s="53">
        <v>3.06</v>
      </c>
      <c r="H188" s="53">
        <v>4.8</v>
      </c>
      <c r="I188" s="53">
        <v>20.45</v>
      </c>
      <c r="J188" s="53">
        <v>137.25</v>
      </c>
      <c r="K188" s="58">
        <v>694</v>
      </c>
      <c r="L188" s="43">
        <v>13</v>
      </c>
    </row>
    <row r="189" spans="1:12" ht="1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53">
        <v>0.2</v>
      </c>
      <c r="H189" s="43"/>
      <c r="I189" s="53">
        <v>14</v>
      </c>
      <c r="J189" s="53">
        <v>28</v>
      </c>
      <c r="K189" s="58">
        <v>943</v>
      </c>
      <c r="L189" s="43">
        <v>2.5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72</v>
      </c>
      <c r="F191" s="43">
        <v>30</v>
      </c>
      <c r="G191" s="53">
        <v>2.15</v>
      </c>
      <c r="H191" s="53">
        <v>2.5</v>
      </c>
      <c r="I191" s="53">
        <v>17.7</v>
      </c>
      <c r="J191" s="53">
        <v>93.5</v>
      </c>
      <c r="K191" s="44"/>
      <c r="L191" s="43">
        <v>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6">SUM(G185:G193)</f>
        <v>24.269999999999996</v>
      </c>
      <c r="H194" s="19">
        <f t="shared" si="86"/>
        <v>19.34</v>
      </c>
      <c r="I194" s="19">
        <f t="shared" si="86"/>
        <v>135.12</v>
      </c>
      <c r="J194" s="19">
        <f t="shared" si="86"/>
        <v>771.73</v>
      </c>
      <c r="K194" s="25"/>
      <c r="L194" s="19">
        <f t="shared" ref="L194" si="87">SUM(L185:L193)</f>
        <v>76</v>
      </c>
    </row>
    <row r="195" spans="1:12" ht="15.75" thickBot="1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830</v>
      </c>
      <c r="G195" s="32">
        <f t="shared" ref="G195" si="88">G184+G194</f>
        <v>24.269999999999996</v>
      </c>
      <c r="H195" s="32">
        <f t="shared" ref="H195" si="89">H184+H194</f>
        <v>19.34</v>
      </c>
      <c r="I195" s="32">
        <f t="shared" ref="I195" si="90">I184+I194</f>
        <v>135.12</v>
      </c>
      <c r="J195" s="32">
        <f t="shared" ref="J195:L195" si="91">J184+J194</f>
        <v>771.73</v>
      </c>
      <c r="K195" s="32"/>
      <c r="L195" s="32">
        <f t="shared" si="91"/>
        <v>76</v>
      </c>
    </row>
    <row r="196" spans="1:12" ht="13.5" thickBot="1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761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26.173999999999999</v>
      </c>
      <c r="H196" s="34">
        <f t="shared" si="92"/>
        <v>38.211999999999996</v>
      </c>
      <c r="I196" s="34">
        <f t="shared" si="92"/>
        <v>102.00500000000001</v>
      </c>
      <c r="J196" s="34">
        <f t="shared" si="92"/>
        <v>743.57200000000012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72.55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2025-04-22T16:41:58Z</dcterms:modified>
</cp:coreProperties>
</file>